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bookViews>
    <workbookView xWindow="0" yWindow="0" windowWidth="28800" windowHeight="114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  <c r="E14" i="1"/>
  <c r="E12" i="1" s="1"/>
  <c r="D14" i="1"/>
  <c r="D12" i="1" s="1"/>
  <c r="C14" i="1"/>
  <c r="C12" i="1" s="1"/>
  <c r="E10" i="1"/>
  <c r="E8" i="1" s="1"/>
  <c r="D10" i="1"/>
  <c r="D8" i="1" s="1"/>
  <c r="D16" i="1" s="1"/>
  <c r="D21" i="1" s="1"/>
  <c r="D25" i="1" s="1"/>
  <c r="C10" i="1"/>
  <c r="C8" i="1" s="1"/>
  <c r="C16" i="1" s="1"/>
  <c r="C21" i="1" s="1"/>
  <c r="C25" i="1" s="1"/>
  <c r="E16" i="1" l="1"/>
  <c r="E21" i="1" s="1"/>
  <c r="E25" i="1" s="1"/>
</calcChain>
</file>

<file path=xl/sharedStrings.xml><?xml version="1.0" encoding="utf-8"?>
<sst xmlns="http://schemas.openxmlformats.org/spreadsheetml/2006/main" count="36" uniqueCount="21">
  <si>
    <t>SERVICIOS DE SALUD DE CHIHUAHUA</t>
  </si>
  <si>
    <t>Indicadores de Postura Fiscal</t>
  </si>
  <si>
    <t>Del 01 de enero al 31 de diciembre de 2021</t>
  </si>
  <si>
    <t>(Cifras en Pesos)</t>
  </si>
  <si>
    <t xml:space="preserve"> </t>
  </si>
  <si>
    <t>Concepto</t>
  </si>
  <si>
    <t>Estimado/ Aprobado</t>
  </si>
  <si>
    <t>Devengado</t>
  </si>
  <si>
    <t>Recaudado / Pagado</t>
  </si>
  <si>
    <t>Ingresos Presupuestarios</t>
  </si>
  <si>
    <t xml:space="preserve">    Ingresos del Gobierno de la Entidad Federativa</t>
  </si>
  <si>
    <t xml:space="preserve">    Ingresos del Sector Paraestatal</t>
  </si>
  <si>
    <t>Egresos Presupuestarios</t>
  </si>
  <si>
    <t xml:space="preserve">    Egresos del Gobierno de la Entidad Federativa</t>
  </si>
  <si>
    <t xml:space="preserve">    Egresos del Sector Paraestatal</t>
  </si>
  <si>
    <t>Balance Presupuestario ( Superávit o Déficit )</t>
  </si>
  <si>
    <t>Intereses, Comisiones y Gastos de la deuda</t>
  </si>
  <si>
    <t>Balance Primario ( Superávit o Déficit )</t>
  </si>
  <si>
    <t>Financiamiento</t>
  </si>
  <si>
    <t>Amortización de la deuda</t>
  </si>
  <si>
    <t>Financiamiento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</si>
</sst>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5" fontId="4" fillId="0" borderId="11" xfId="0" applyNumberFormat="1" applyFont="1" applyFill="1" applyBorder="1" applyAlignment="1">
      <alignment horizontal="righ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57150</xdr:rowOff>
    </xdr:from>
    <xdr:to>
      <xdr:col>1</xdr:col>
      <xdr:colOff>1813737</xdr:colOff>
      <xdr:row>3</xdr:row>
      <xdr:rowOff>161924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57150"/>
          <a:ext cx="1689912" cy="67627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0</xdr:row>
      <xdr:rowOff>104775</xdr:rowOff>
    </xdr:from>
    <xdr:to>
      <xdr:col>4</xdr:col>
      <xdr:colOff>1104900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3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04775"/>
          <a:ext cx="1028700" cy="600075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34</xdr:row>
      <xdr:rowOff>180975</xdr:rowOff>
    </xdr:from>
    <xdr:to>
      <xdr:col>2</xdr:col>
      <xdr:colOff>638213</xdr:colOff>
      <xdr:row>43</xdr:row>
      <xdr:rowOff>42863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00100" y="6657975"/>
          <a:ext cx="368621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2</xdr:col>
      <xdr:colOff>1171575</xdr:colOff>
      <xdr:row>34</xdr:row>
      <xdr:rowOff>180975</xdr:rowOff>
    </xdr:from>
    <xdr:to>
      <xdr:col>5</xdr:col>
      <xdr:colOff>714281</xdr:colOff>
      <xdr:row>44</xdr:row>
      <xdr:rowOff>183399</xdr:rowOff>
    </xdr:to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5019675" y="6657975"/>
          <a:ext cx="3962306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 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 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a.Diaz\Desktop\CUENTA%20PUBLICA%20MENSUAL\2022\12%20FORMATO%20CUENTA%20PUBLIC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DICIEMBRE"/>
      <sheetName val="Balanza de Comprobación ACUM"/>
      <sheetName val="INTRO"/>
      <sheetName val="DATOS"/>
      <sheetName val="1ESTADO DE ACTIVIDADES"/>
      <sheetName val="2ESTADO DE SITUACION FINANCIERA"/>
      <sheetName val="3 EDO DE VARIACION EN LA HACIEN"/>
      <sheetName val="4EDS DE CAMBIOS EN LA SIT FINAN"/>
      <sheetName val="5ESTADOS DE FLUJO DE EFECTIVO "/>
      <sheetName val="6 INF PASIVO CONTINGENTE 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EJERCICIO DESTINO"/>
      <sheetName val="28 BIENES MUEBLES"/>
      <sheetName val="29 BIENES INMUEBLES "/>
      <sheetName val="CUENTAS BANCARIAS ESPECFI"/>
      <sheetName val="34 BALANZA DE COMPBalanza"/>
      <sheetName val="36 EDOS DE SITUACION FINANCIERA"/>
      <sheetName val="37 INFORME ANALITICO DE DEUD PU"/>
      <sheetName val="38 INF ANALITIC DE OBLIGACIONES"/>
      <sheetName val="39 BALANCE PRESUPUESTARIO "/>
      <sheetName val="40 EDO ANALITICO DE ING DETALL"/>
      <sheetName val="41 EAEPED COG"/>
      <sheetName val="42 EAEPED CA "/>
      <sheetName val="43 EAEPED CF"/>
      <sheetName val="44 EAEPED SPC"/>
      <sheetName val="Guia"/>
      <sheetName val="42INDICADORES DE POSTURA FISCAL"/>
      <sheetName val="DATOSFF"/>
      <sheetName val="AE"/>
      <sheetName val="R12"/>
      <sheetName val="CR"/>
      <sheetName val="R33"/>
      <sheetName val="INSABI"/>
      <sheetName val="27RELACION DE CUENTAS BANCARIAS"/>
      <sheetName val="34 BALANZA DE COMPB ULT 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">
          <cell r="C18">
            <v>5898469685.2400007</v>
          </cell>
          <cell r="F18">
            <v>5923955703.1399994</v>
          </cell>
          <cell r="G18">
            <v>5923955703.1399994</v>
          </cell>
        </row>
      </sheetData>
      <sheetData sheetId="16"/>
      <sheetData sheetId="17"/>
      <sheetData sheetId="18">
        <row r="19">
          <cell r="B19">
            <v>5885330185</v>
          </cell>
          <cell r="E19">
            <v>5955085828.6900005</v>
          </cell>
          <cell r="F19">
            <v>5590478833.8099995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workbookViewId="0">
      <selection activeCell="C16" sqref="C16"/>
    </sheetView>
  </sheetViews>
  <sheetFormatPr baseColWidth="10" defaultRowHeight="15" x14ac:dyDescent="0.25"/>
  <cols>
    <col min="2" max="2" width="46.28515625" customWidth="1"/>
    <col min="3" max="3" width="26.7109375" customWidth="1"/>
    <col min="4" max="4" width="20.28515625" customWidth="1"/>
    <col min="5" max="5" width="19.28515625" customWidth="1"/>
  </cols>
  <sheetData>
    <row r="1" spans="2:5" x14ac:dyDescent="0.25">
      <c r="B1" s="1" t="s">
        <v>0</v>
      </c>
      <c r="C1" s="2"/>
      <c r="D1" s="2"/>
      <c r="E1" s="3"/>
    </row>
    <row r="2" spans="2:5" x14ac:dyDescent="0.25">
      <c r="B2" s="4" t="s">
        <v>1</v>
      </c>
      <c r="C2" s="5"/>
      <c r="D2" s="5"/>
      <c r="E2" s="6"/>
    </row>
    <row r="3" spans="2:5" x14ac:dyDescent="0.25">
      <c r="B3" s="4" t="s">
        <v>2</v>
      </c>
      <c r="C3" s="5"/>
      <c r="D3" s="5"/>
      <c r="E3" s="6"/>
    </row>
    <row r="4" spans="2:5" x14ac:dyDescent="0.25">
      <c r="B4" s="7" t="s">
        <v>3</v>
      </c>
      <c r="C4" s="8"/>
      <c r="D4" s="8"/>
      <c r="E4" s="9"/>
    </row>
    <row r="5" spans="2:5" x14ac:dyDescent="0.25">
      <c r="B5" s="10" t="s">
        <v>4</v>
      </c>
      <c r="C5" s="11"/>
      <c r="D5" s="11" t="s">
        <v>4</v>
      </c>
      <c r="E5" s="11"/>
    </row>
    <row r="6" spans="2:5" x14ac:dyDescent="0.25">
      <c r="B6" s="12" t="s">
        <v>5</v>
      </c>
      <c r="C6" s="12" t="s">
        <v>6</v>
      </c>
      <c r="D6" s="12" t="s">
        <v>7</v>
      </c>
      <c r="E6" s="12" t="s">
        <v>8</v>
      </c>
    </row>
    <row r="7" spans="2:5" x14ac:dyDescent="0.25">
      <c r="B7" s="13"/>
      <c r="C7" s="14"/>
      <c r="D7" s="14"/>
      <c r="E7" s="15"/>
    </row>
    <row r="8" spans="2:5" x14ac:dyDescent="0.25">
      <c r="B8" s="16" t="s">
        <v>9</v>
      </c>
      <c r="C8" s="17">
        <f>+C9+C10</f>
        <v>5898469685.2400007</v>
      </c>
      <c r="D8" s="17">
        <f>+D9+D10</f>
        <v>5923955703.1399994</v>
      </c>
      <c r="E8" s="18">
        <f>+E9+E10</f>
        <v>5923955703.1399994</v>
      </c>
    </row>
    <row r="9" spans="2:5" x14ac:dyDescent="0.25">
      <c r="B9" s="19" t="s">
        <v>10</v>
      </c>
      <c r="C9" s="20">
        <v>0</v>
      </c>
      <c r="D9" s="20">
        <v>0</v>
      </c>
      <c r="E9" s="21">
        <v>0</v>
      </c>
    </row>
    <row r="10" spans="2:5" x14ac:dyDescent="0.25">
      <c r="B10" s="19" t="s">
        <v>11</v>
      </c>
      <c r="C10" s="20">
        <f>+'[1]12 ESTADO ANALITICO DE INGRESO '!C18</f>
        <v>5898469685.2400007</v>
      </c>
      <c r="D10" s="20">
        <f>+'[1]12 ESTADO ANALITICO DE INGRESO '!F18</f>
        <v>5923955703.1399994</v>
      </c>
      <c r="E10" s="20">
        <f>+'[1]12 ESTADO ANALITICO DE INGRESO '!G18</f>
        <v>5923955703.1399994</v>
      </c>
    </row>
    <row r="11" spans="2:5" x14ac:dyDescent="0.25">
      <c r="B11" s="19"/>
      <c r="C11" s="20"/>
      <c r="D11" s="20"/>
      <c r="E11" s="21"/>
    </row>
    <row r="12" spans="2:5" x14ac:dyDescent="0.25">
      <c r="B12" s="19" t="s">
        <v>12</v>
      </c>
      <c r="C12" s="20">
        <f>+C13+C14</f>
        <v>5885330185</v>
      </c>
      <c r="D12" s="20">
        <f>+D13+D14</f>
        <v>5955085828.6900005</v>
      </c>
      <c r="E12" s="21">
        <f>+E13+E14</f>
        <v>5590478833.8099995</v>
      </c>
    </row>
    <row r="13" spans="2:5" x14ac:dyDescent="0.25">
      <c r="B13" s="19" t="s">
        <v>13</v>
      </c>
      <c r="C13" s="20">
        <v>0</v>
      </c>
      <c r="D13" s="20">
        <v>0</v>
      </c>
      <c r="E13" s="21">
        <v>0</v>
      </c>
    </row>
    <row r="14" spans="2:5" x14ac:dyDescent="0.25">
      <c r="B14" s="19" t="s">
        <v>14</v>
      </c>
      <c r="C14" s="20">
        <f>+'[1]15 ESTADO ANALITICO  DEL EJ PRE'!B19</f>
        <v>5885330185</v>
      </c>
      <c r="D14" s="20">
        <f>+'[1]15 ESTADO ANALITICO  DEL EJ PRE'!E19</f>
        <v>5955085828.6900005</v>
      </c>
      <c r="E14" s="20">
        <f>+'[1]15 ESTADO ANALITICO  DEL EJ PRE'!F19</f>
        <v>5590478833.8099995</v>
      </c>
    </row>
    <row r="15" spans="2:5" x14ac:dyDescent="0.25">
      <c r="B15" s="19"/>
      <c r="C15" s="20"/>
      <c r="D15" s="20"/>
      <c r="E15" s="21"/>
    </row>
    <row r="16" spans="2:5" x14ac:dyDescent="0.25">
      <c r="B16" s="19" t="s">
        <v>15</v>
      </c>
      <c r="C16" s="20">
        <f>+C8-C12</f>
        <v>13139500.240000725</v>
      </c>
      <c r="D16" s="20">
        <f>+D8-D12</f>
        <v>-31130125.550001144</v>
      </c>
      <c r="E16" s="21">
        <f>+E8-E12</f>
        <v>333476869.32999992</v>
      </c>
    </row>
    <row r="17" spans="2:5" x14ac:dyDescent="0.25">
      <c r="B17" s="22"/>
      <c r="C17" s="23"/>
      <c r="D17" s="24"/>
      <c r="E17" s="25"/>
    </row>
    <row r="18" spans="2:5" x14ac:dyDescent="0.25">
      <c r="B18" s="26"/>
      <c r="C18" s="27"/>
      <c r="D18" s="28"/>
      <c r="E18" s="29"/>
    </row>
    <row r="19" spans="2:5" x14ac:dyDescent="0.25">
      <c r="B19" s="12" t="s">
        <v>5</v>
      </c>
      <c r="C19" s="12" t="s">
        <v>6</v>
      </c>
      <c r="D19" s="12" t="s">
        <v>7</v>
      </c>
      <c r="E19" s="30" t="s">
        <v>8</v>
      </c>
    </row>
    <row r="20" spans="2:5" x14ac:dyDescent="0.25">
      <c r="B20" s="31" t="s">
        <v>4</v>
      </c>
      <c r="C20" s="32"/>
      <c r="D20" s="32"/>
      <c r="E20" s="33"/>
    </row>
    <row r="21" spans="2:5" x14ac:dyDescent="0.25">
      <c r="B21" s="19" t="s">
        <v>15</v>
      </c>
      <c r="C21" s="20">
        <f>+C16</f>
        <v>13139500.240000725</v>
      </c>
      <c r="D21" s="20">
        <f>+D16</f>
        <v>-31130125.550001144</v>
      </c>
      <c r="E21" s="20">
        <f>+E16</f>
        <v>333476869.32999992</v>
      </c>
    </row>
    <row r="22" spans="2:5" x14ac:dyDescent="0.25">
      <c r="B22" s="19"/>
      <c r="C22" s="20"/>
      <c r="D22" s="20"/>
      <c r="E22" s="20"/>
    </row>
    <row r="23" spans="2:5" x14ac:dyDescent="0.25">
      <c r="B23" s="19" t="s">
        <v>16</v>
      </c>
      <c r="C23" s="20">
        <v>0</v>
      </c>
      <c r="D23" s="20">
        <v>0</v>
      </c>
      <c r="E23" s="20">
        <v>0</v>
      </c>
    </row>
    <row r="24" spans="2:5" x14ac:dyDescent="0.25">
      <c r="B24" s="19"/>
      <c r="C24" s="20"/>
      <c r="D24" s="20"/>
      <c r="E24" s="20"/>
    </row>
    <row r="25" spans="2:5" x14ac:dyDescent="0.25">
      <c r="B25" s="19" t="s">
        <v>17</v>
      </c>
      <c r="C25" s="20">
        <f>+C21+C23</f>
        <v>13139500.240000725</v>
      </c>
      <c r="D25" s="20">
        <f>+D21+D23</f>
        <v>-31130125.550001144</v>
      </c>
      <c r="E25" s="20">
        <f>+E21+E23</f>
        <v>333476869.32999992</v>
      </c>
    </row>
    <row r="26" spans="2:5" x14ac:dyDescent="0.25">
      <c r="B26" s="22"/>
      <c r="C26" s="23"/>
      <c r="D26" s="23"/>
      <c r="E26" s="23"/>
    </row>
    <row r="27" spans="2:5" x14ac:dyDescent="0.25">
      <c r="B27" s="34"/>
      <c r="C27" s="27"/>
      <c r="D27" s="28"/>
      <c r="E27" s="28"/>
    </row>
    <row r="28" spans="2:5" x14ac:dyDescent="0.25">
      <c r="B28" s="12" t="s">
        <v>5</v>
      </c>
      <c r="C28" s="12" t="s">
        <v>6</v>
      </c>
      <c r="D28" s="12" t="s">
        <v>7</v>
      </c>
      <c r="E28" s="12" t="s">
        <v>8</v>
      </c>
    </row>
    <row r="29" spans="2:5" x14ac:dyDescent="0.25">
      <c r="B29" s="26"/>
      <c r="C29" s="32"/>
      <c r="D29" s="32"/>
      <c r="E29" s="35"/>
    </row>
    <row r="30" spans="2:5" x14ac:dyDescent="0.25">
      <c r="B30" s="26" t="s">
        <v>18</v>
      </c>
      <c r="C30" s="36">
        <v>0</v>
      </c>
      <c r="D30" s="36">
        <v>0</v>
      </c>
      <c r="E30" s="37">
        <v>0</v>
      </c>
    </row>
    <row r="31" spans="2:5" x14ac:dyDescent="0.25">
      <c r="B31" s="26"/>
      <c r="C31" s="36"/>
      <c r="D31" s="36"/>
      <c r="E31" s="37"/>
    </row>
    <row r="32" spans="2:5" x14ac:dyDescent="0.25">
      <c r="B32" s="26" t="s">
        <v>19</v>
      </c>
      <c r="C32" s="38">
        <v>0</v>
      </c>
      <c r="D32" s="38">
        <v>0</v>
      </c>
      <c r="E32" s="39">
        <v>0</v>
      </c>
    </row>
    <row r="33" spans="2:5" x14ac:dyDescent="0.25">
      <c r="B33" s="26"/>
      <c r="C33" s="40"/>
      <c r="D33" s="40"/>
      <c r="E33" s="41"/>
    </row>
    <row r="34" spans="2:5" x14ac:dyDescent="0.25">
      <c r="B34" s="26" t="s">
        <v>20</v>
      </c>
      <c r="C34" s="38">
        <f>+C30-C32</f>
        <v>0</v>
      </c>
      <c r="D34" s="38">
        <f>+D30-D32</f>
        <v>0</v>
      </c>
      <c r="E34" s="39">
        <f>+E30-E32</f>
        <v>0</v>
      </c>
    </row>
    <row r="35" spans="2:5" x14ac:dyDescent="0.25">
      <c r="B35" s="42" t="s">
        <v>4</v>
      </c>
      <c r="C35" s="43" t="s">
        <v>4</v>
      </c>
      <c r="D35" s="43" t="s">
        <v>4</v>
      </c>
      <c r="E35" s="44" t="s">
        <v>4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Díaz</dc:creator>
  <cp:lastModifiedBy>Rosa Díaz</cp:lastModifiedBy>
  <dcterms:created xsi:type="dcterms:W3CDTF">2023-02-01T20:23:22Z</dcterms:created>
  <dcterms:modified xsi:type="dcterms:W3CDTF">2023-02-01T20:25:22Z</dcterms:modified>
</cp:coreProperties>
</file>